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'Sheet1'!$A$1:$K$37</definedName>
  </definedNames>
  <calcPr fullCalcOnLoad="1"/>
</workbook>
</file>

<file path=xl/sharedStrings.xml><?xml version="1.0" encoding="utf-8"?>
<sst xmlns="http://schemas.openxmlformats.org/spreadsheetml/2006/main" count="85" uniqueCount="51">
  <si>
    <t>Calculating Pressure Loss - Equivalent Pipe Length Method</t>
  </si>
  <si>
    <t>Project:</t>
  </si>
  <si>
    <t>Example</t>
  </si>
  <si>
    <t>Note!</t>
  </si>
  <si>
    <t>Date:</t>
  </si>
  <si>
    <t>xxxxxx</t>
  </si>
  <si>
    <t>Adapt to the flow and pressure loss units to the data available for your system</t>
  </si>
  <si>
    <t>Piping Material:</t>
  </si>
  <si>
    <t>PVC Schedule 40</t>
  </si>
  <si>
    <t>Equivalent Length of Component</t>
  </si>
  <si>
    <t>Pressure Loss</t>
  </si>
  <si>
    <t>Imperial Units</t>
  </si>
  <si>
    <t xml:space="preserve">Section </t>
  </si>
  <si>
    <t>Pipe Size (inches)</t>
  </si>
  <si>
    <t>Flow (gal/min)</t>
  </si>
  <si>
    <t>Pressure Loss (ft/100ft)</t>
  </si>
  <si>
    <t>System Components</t>
  </si>
  <si>
    <t>Equivalent Length of Component (ft)</t>
  </si>
  <si>
    <t>No. Components</t>
  </si>
  <si>
    <t>Equivalent Length (ft)</t>
  </si>
  <si>
    <t>Section Pressure Loss (ftH20)</t>
  </si>
  <si>
    <t>Total Pressure Loss - Path 1 (ftH2O)</t>
  </si>
  <si>
    <t>Total Pressure Loss - Path 2 (ftH2O)</t>
  </si>
  <si>
    <t>1</t>
  </si>
  <si>
    <t>90 deg Elbows</t>
  </si>
  <si>
    <t>45 deg Elbows</t>
  </si>
  <si>
    <t>Straight Pipe</t>
  </si>
  <si>
    <t>SUM 1</t>
  </si>
  <si>
    <t>2</t>
  </si>
  <si>
    <t>Tee</t>
  </si>
  <si>
    <t>SUM 2</t>
  </si>
  <si>
    <t>3/4</t>
  </si>
  <si>
    <t>3</t>
  </si>
  <si>
    <t>SUM 3</t>
  </si>
  <si>
    <t>4</t>
  </si>
  <si>
    <t>Balanc. Valve</t>
  </si>
  <si>
    <t>SUM 4</t>
  </si>
  <si>
    <t>1/2</t>
  </si>
  <si>
    <t>Total SUM</t>
  </si>
  <si>
    <t>SI Units</t>
  </si>
  <si>
    <t>Pipe Size (DN)</t>
  </si>
  <si>
    <t>Flow (litre/sec)</t>
  </si>
  <si>
    <t>Pressure Loss (mm/100m)</t>
  </si>
  <si>
    <t>Equivalent Length of Component (m)</t>
  </si>
  <si>
    <t>Equivalent Length (m)</t>
  </si>
  <si>
    <t>Section Pressure Loss (mmH20)</t>
  </si>
  <si>
    <t>Total Pressure Loss - Path 1 (mmH2O)</t>
  </si>
  <si>
    <t>Total Pressure Loss - Path 2 (mmH2O)</t>
  </si>
  <si>
    <t>25</t>
  </si>
  <si>
    <t>20</t>
  </si>
  <si>
    <t>15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</si>
</sst>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"/>
  </numFmts>
  <fonts count="5">
    <font>
      <sz val="10"/>
      <name val="Arial"/>
      <family val="2"/>
    </font>
    <font>
      <sz val="14"/>
      <name val="Arial"/>
      <family val="4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2" fillId="2" borderId="1" xfId="0" applyFont="1" applyFill="1" applyBorder="1" applyAlignment="1">
      <alignment horizontal="center" vertical="center" wrapText="1"/>
    </xf>
    <xf numFmtId="164" fontId="2" fillId="0" borderId="0" xfId="0" applyFont="1" applyFill="1" applyAlignment="1">
      <alignment horizontal="justify" vertical="center" wrapText="1"/>
    </xf>
    <xf numFmtId="165" fontId="0" fillId="3" borderId="1" xfId="0" applyNumberFormat="1" applyFont="1" applyFill="1" applyBorder="1" applyAlignment="1">
      <alignment horizontal="center"/>
    </xf>
    <xf numFmtId="166" fontId="0" fillId="3" borderId="1" xfId="0" applyNumberFormat="1" applyFont="1" applyFill="1" applyBorder="1" applyAlignment="1">
      <alignment horizontal="center"/>
    </xf>
    <xf numFmtId="166" fontId="0" fillId="4" borderId="1" xfId="0" applyNumberFormat="1" applyFont="1" applyFill="1" applyBorder="1" applyAlignment="1">
      <alignment horizontal="center"/>
    </xf>
    <xf numFmtId="166" fontId="0" fillId="3" borderId="1" xfId="0" applyNumberFormat="1" applyFont="1" applyFill="1" applyBorder="1" applyAlignment="1">
      <alignment/>
    </xf>
    <xf numFmtId="165" fontId="0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4" borderId="1" xfId="0" applyFont="1" applyFill="1" applyBorder="1" applyAlignment="1">
      <alignment horizontal="center"/>
    </xf>
    <xf numFmtId="164" fontId="0" fillId="3" borderId="1" xfId="0" applyFont="1" applyFill="1" applyBorder="1" applyAlignment="1">
      <alignment/>
    </xf>
    <xf numFmtId="165" fontId="0" fillId="0" borderId="1" xfId="0" applyNumberFormat="1" applyFont="1" applyFill="1" applyBorder="1" applyAlignment="1">
      <alignment horizontal="center"/>
    </xf>
    <xf numFmtId="166" fontId="0" fillId="0" borderId="1" xfId="0" applyNumberFormat="1" applyFont="1" applyFill="1" applyBorder="1" applyAlignment="1">
      <alignment horizontal="center"/>
    </xf>
    <xf numFmtId="164" fontId="0" fillId="0" borderId="0" xfId="0" applyFont="1" applyFill="1" applyAlignment="1">
      <alignment/>
    </xf>
    <xf numFmtId="166" fontId="2" fillId="3" borderId="1" xfId="0" applyNumberFormat="1" applyFont="1" applyFill="1" applyBorder="1" applyAlignment="1">
      <alignment horizontal="center"/>
    </xf>
    <xf numFmtId="164" fontId="0" fillId="0" borderId="1" xfId="0" applyFont="1" applyBorder="1" applyAlignment="1">
      <alignment/>
    </xf>
    <xf numFmtId="166" fontId="0" fillId="0" borderId="1" xfId="0" applyNumberFormat="1" applyFont="1" applyBorder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164" fontId="0" fillId="2" borderId="1" xfId="0" applyFont="1" applyFill="1" applyBorder="1" applyAlignment="1">
      <alignment horizontal="center"/>
    </xf>
    <xf numFmtId="166" fontId="0" fillId="2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ngineeringtoolbox.com/resistance-equivalent-length-d_192.html" TargetMode="External" /><Relationship Id="rId2" Type="http://schemas.openxmlformats.org/officeDocument/2006/relationships/hyperlink" Target="http://www.engineeringtoolbox.com/hazen-williams-water-d_797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workbookViewId="0" topLeftCell="A1">
      <selection activeCell="F34" sqref="F34"/>
    </sheetView>
  </sheetViews>
  <sheetFormatPr defaultColWidth="9.140625" defaultRowHeight="12.75"/>
  <cols>
    <col min="1" max="3" width="9.00390625" style="1" customWidth="1"/>
    <col min="4" max="4" width="12.140625" style="1" customWidth="1"/>
    <col min="5" max="7" width="14.00390625" style="1" customWidth="1"/>
    <col min="8" max="8" width="12.57421875" style="1" customWidth="1"/>
    <col min="9" max="9" width="11.7109375" style="1" customWidth="1"/>
    <col min="10" max="11" width="11.421875" style="1" customWidth="1"/>
    <col min="12" max="16384" width="9.00390625" style="1" customWidth="1"/>
  </cols>
  <sheetData>
    <row r="1" s="2" customFormat="1" ht="16.5">
      <c r="A1" s="2" t="s">
        <v>0</v>
      </c>
    </row>
    <row r="2" s="2" customFormat="1" ht="12.75" customHeight="1"/>
    <row r="3" spans="1:5" s="3" customFormat="1" ht="12">
      <c r="A3" s="3" t="s">
        <v>1</v>
      </c>
      <c r="C3" s="1" t="s">
        <v>2</v>
      </c>
      <c r="D3" s="1"/>
      <c r="E3" s="3" t="s">
        <v>3</v>
      </c>
    </row>
    <row r="4" spans="1:5" s="3" customFormat="1" ht="12">
      <c r="A4" s="3" t="s">
        <v>4</v>
      </c>
      <c r="C4" s="1" t="s">
        <v>5</v>
      </c>
      <c r="D4" s="1"/>
      <c r="E4" s="3" t="s">
        <v>6</v>
      </c>
    </row>
    <row r="5" spans="1:5" ht="12.75">
      <c r="A5" s="3" t="s">
        <v>7</v>
      </c>
      <c r="C5" s="1" t="s">
        <v>8</v>
      </c>
      <c r="E5" s="4" t="s">
        <v>9</v>
      </c>
    </row>
    <row r="6" spans="1:5" ht="12.75">
      <c r="A6" s="3"/>
      <c r="E6" s="4" t="s">
        <v>10</v>
      </c>
    </row>
    <row r="7" ht="15">
      <c r="A7" s="5" t="s">
        <v>11</v>
      </c>
    </row>
    <row r="8" spans="1:11" s="7" customFormat="1" ht="45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</row>
    <row r="9" spans="1:11" ht="12">
      <c r="A9" s="8" t="s">
        <v>23</v>
      </c>
      <c r="B9" s="8"/>
      <c r="C9" s="9"/>
      <c r="D9" s="9"/>
      <c r="E9" s="9" t="s">
        <v>24</v>
      </c>
      <c r="F9" s="9">
        <v>2.7</v>
      </c>
      <c r="G9" s="9">
        <v>2</v>
      </c>
      <c r="H9" s="9">
        <f>G9*F9</f>
        <v>5.4</v>
      </c>
      <c r="I9" s="9"/>
      <c r="J9" s="10"/>
      <c r="K9" s="10"/>
    </row>
    <row r="10" spans="1:11" ht="12">
      <c r="A10" s="8"/>
      <c r="B10" s="8"/>
      <c r="C10" s="9"/>
      <c r="D10" s="9"/>
      <c r="E10" s="9" t="s">
        <v>25</v>
      </c>
      <c r="F10" s="9">
        <v>1.3</v>
      </c>
      <c r="G10" s="9">
        <v>4</v>
      </c>
      <c r="H10" s="9">
        <f>G10*F10</f>
        <v>5.2</v>
      </c>
      <c r="I10" s="9"/>
      <c r="J10" s="10"/>
      <c r="K10" s="10"/>
    </row>
    <row r="11" spans="1:11" ht="12">
      <c r="A11" s="8"/>
      <c r="B11" s="8"/>
      <c r="C11" s="9"/>
      <c r="D11" s="9"/>
      <c r="E11" s="9"/>
      <c r="F11" s="9"/>
      <c r="G11" s="9"/>
      <c r="H11" s="9">
        <f>G11*F11</f>
        <v>0</v>
      </c>
      <c r="I11" s="9"/>
      <c r="J11" s="10"/>
      <c r="K11" s="10"/>
    </row>
    <row r="12" spans="1:11" ht="12">
      <c r="A12" s="8"/>
      <c r="B12" s="8"/>
      <c r="C12" s="9"/>
      <c r="D12" s="9"/>
      <c r="E12" s="9"/>
      <c r="F12" s="9"/>
      <c r="G12" s="9"/>
      <c r="H12" s="9">
        <f>G12*F12</f>
        <v>0</v>
      </c>
      <c r="I12" s="9"/>
      <c r="J12" s="10"/>
      <c r="K12" s="10"/>
    </row>
    <row r="13" spans="1:11" ht="12">
      <c r="A13" s="8"/>
      <c r="B13" s="8"/>
      <c r="C13" s="11"/>
      <c r="D13" s="9"/>
      <c r="E13" s="9" t="s">
        <v>26</v>
      </c>
      <c r="F13" s="9">
        <v>1</v>
      </c>
      <c r="G13" s="9">
        <v>20</v>
      </c>
      <c r="H13" s="9">
        <f>G13*F13</f>
        <v>20</v>
      </c>
      <c r="I13" s="9"/>
      <c r="J13" s="10"/>
      <c r="K13" s="10"/>
    </row>
    <row r="14" spans="1:11" ht="12">
      <c r="A14" s="8" t="s">
        <v>27</v>
      </c>
      <c r="B14" s="8">
        <v>1</v>
      </c>
      <c r="C14" s="9">
        <v>10</v>
      </c>
      <c r="D14" s="9">
        <v>9.6</v>
      </c>
      <c r="E14" s="9"/>
      <c r="F14" s="9"/>
      <c r="G14" s="9"/>
      <c r="H14" s="9">
        <f>SUM(H9:H13)</f>
        <v>30.6</v>
      </c>
      <c r="I14" s="9">
        <f>D14*H14/100</f>
        <v>2.9375999999999998</v>
      </c>
      <c r="J14" s="10">
        <f>I14</f>
        <v>2.9375999999999998</v>
      </c>
      <c r="K14" s="10">
        <f>I14</f>
        <v>2.9375999999999998</v>
      </c>
    </row>
    <row r="15" spans="1:11" ht="12">
      <c r="A15" s="12"/>
      <c r="B15" s="12"/>
      <c r="C15" s="13"/>
      <c r="D15" s="13"/>
      <c r="E15" s="13"/>
      <c r="F15" s="13"/>
      <c r="G15" s="13"/>
      <c r="H15" s="13"/>
      <c r="I15" s="13"/>
      <c r="J15" s="14"/>
      <c r="K15" s="14"/>
    </row>
    <row r="16" spans="1:11" ht="12">
      <c r="A16" s="8" t="s">
        <v>28</v>
      </c>
      <c r="B16" s="8"/>
      <c r="C16" s="9"/>
      <c r="D16" s="9"/>
      <c r="E16" s="15" t="s">
        <v>29</v>
      </c>
      <c r="F16" s="9">
        <v>2.4</v>
      </c>
      <c r="G16" s="9">
        <v>2</v>
      </c>
      <c r="H16" s="9">
        <f>G16*F16</f>
        <v>4.8</v>
      </c>
      <c r="I16" s="9"/>
      <c r="J16" s="14"/>
      <c r="K16" s="14"/>
    </row>
    <row r="17" spans="1:11" ht="12">
      <c r="A17" s="8"/>
      <c r="B17" s="8"/>
      <c r="C17" s="9"/>
      <c r="D17" s="9"/>
      <c r="E17" s="9" t="s">
        <v>24</v>
      </c>
      <c r="F17" s="9">
        <v>2.3</v>
      </c>
      <c r="G17" s="9">
        <v>4</v>
      </c>
      <c r="H17" s="9">
        <f>G17*F17</f>
        <v>9.2</v>
      </c>
      <c r="I17" s="9"/>
      <c r="J17" s="14"/>
      <c r="K17" s="14"/>
    </row>
    <row r="18" spans="1:11" ht="12">
      <c r="A18" s="8"/>
      <c r="B18" s="8"/>
      <c r="C18" s="9"/>
      <c r="D18" s="9"/>
      <c r="E18" s="9"/>
      <c r="F18" s="9"/>
      <c r="G18" s="9"/>
      <c r="H18" s="9">
        <f>G18*F18</f>
        <v>0</v>
      </c>
      <c r="I18" s="9"/>
      <c r="J18" s="14"/>
      <c r="K18" s="14"/>
    </row>
    <row r="19" spans="1:11" ht="12">
      <c r="A19" s="8"/>
      <c r="B19" s="8"/>
      <c r="C19" s="9"/>
      <c r="D19" s="9"/>
      <c r="E19" s="9"/>
      <c r="F19" s="9"/>
      <c r="G19" s="9"/>
      <c r="H19" s="9">
        <f>G19*F19</f>
        <v>0</v>
      </c>
      <c r="I19" s="9"/>
      <c r="J19" s="14"/>
      <c r="K19" s="14"/>
    </row>
    <row r="20" spans="1:11" ht="12">
      <c r="A20" s="8"/>
      <c r="B20" s="8"/>
      <c r="C20" s="11"/>
      <c r="D20" s="9"/>
      <c r="E20" s="9" t="s">
        <v>26</v>
      </c>
      <c r="F20" s="9">
        <v>1</v>
      </c>
      <c r="G20" s="9">
        <v>12</v>
      </c>
      <c r="H20" s="9">
        <f>G20*F20</f>
        <v>12</v>
      </c>
      <c r="I20" s="9"/>
      <c r="J20" s="14"/>
      <c r="K20" s="14"/>
    </row>
    <row r="21" spans="1:11" ht="12">
      <c r="A21" s="8" t="s">
        <v>30</v>
      </c>
      <c r="B21" s="8" t="s">
        <v>31</v>
      </c>
      <c r="C21" s="9">
        <v>8</v>
      </c>
      <c r="D21" s="9">
        <v>15</v>
      </c>
      <c r="E21" s="9"/>
      <c r="F21" s="9"/>
      <c r="G21" s="9"/>
      <c r="H21" s="9">
        <f>SUM(H16:H20)</f>
        <v>26</v>
      </c>
      <c r="I21" s="9">
        <f>D21*H21/100</f>
        <v>3.9</v>
      </c>
      <c r="J21" s="10">
        <f>I21</f>
        <v>3.9</v>
      </c>
      <c r="K21" s="14"/>
    </row>
    <row r="22" spans="1:11" s="18" customFormat="1" ht="12">
      <c r="A22" s="16"/>
      <c r="B22" s="16"/>
      <c r="C22" s="17"/>
      <c r="D22" s="17"/>
      <c r="E22" s="17"/>
      <c r="F22" s="17"/>
      <c r="G22" s="17"/>
      <c r="H22" s="17"/>
      <c r="I22" s="17"/>
      <c r="J22" s="14"/>
      <c r="K22" s="14"/>
    </row>
    <row r="23" spans="1:11" ht="12">
      <c r="A23" s="8" t="s">
        <v>32</v>
      </c>
      <c r="B23" s="8"/>
      <c r="C23" s="9"/>
      <c r="D23" s="9"/>
      <c r="E23" s="9" t="s">
        <v>24</v>
      </c>
      <c r="F23" s="9">
        <v>2.7</v>
      </c>
      <c r="G23" s="9">
        <v>2</v>
      </c>
      <c r="H23" s="9">
        <f>G23*F23</f>
        <v>5.4</v>
      </c>
      <c r="I23" s="9"/>
      <c r="J23" s="14"/>
      <c r="K23" s="14"/>
    </row>
    <row r="24" spans="1:11" ht="12">
      <c r="A24" s="8"/>
      <c r="B24" s="8"/>
      <c r="C24" s="9"/>
      <c r="D24" s="9"/>
      <c r="E24" s="9" t="s">
        <v>25</v>
      </c>
      <c r="F24" s="9">
        <v>1.3</v>
      </c>
      <c r="G24" s="9">
        <v>4</v>
      </c>
      <c r="H24" s="9">
        <f>G24*F24</f>
        <v>5.2</v>
      </c>
      <c r="I24" s="9"/>
      <c r="J24" s="14"/>
      <c r="K24" s="14"/>
    </row>
    <row r="25" spans="1:11" ht="12">
      <c r="A25" s="8"/>
      <c r="B25" s="8"/>
      <c r="C25" s="9"/>
      <c r="D25" s="9"/>
      <c r="E25" s="9"/>
      <c r="F25" s="9"/>
      <c r="G25" s="9"/>
      <c r="H25" s="9">
        <f>G25*F25</f>
        <v>0</v>
      </c>
      <c r="I25" s="9"/>
      <c r="J25" s="14"/>
      <c r="K25" s="14"/>
    </row>
    <row r="26" spans="1:11" ht="12">
      <c r="A26" s="8"/>
      <c r="B26" s="8"/>
      <c r="C26" s="9"/>
      <c r="D26" s="9"/>
      <c r="E26" s="9"/>
      <c r="F26" s="9"/>
      <c r="G26" s="9"/>
      <c r="H26" s="9">
        <f>G26*F26</f>
        <v>0</v>
      </c>
      <c r="I26" s="9"/>
      <c r="J26" s="14"/>
      <c r="K26" s="14"/>
    </row>
    <row r="27" spans="1:11" ht="12">
      <c r="A27" s="8"/>
      <c r="B27" s="8"/>
      <c r="C27" s="11"/>
      <c r="D27" s="9"/>
      <c r="E27" s="9" t="s">
        <v>26</v>
      </c>
      <c r="F27" s="9">
        <v>1</v>
      </c>
      <c r="G27" s="9">
        <v>10</v>
      </c>
      <c r="H27" s="9">
        <f>G27*F27</f>
        <v>10</v>
      </c>
      <c r="I27" s="9"/>
      <c r="J27" s="14"/>
      <c r="K27" s="14"/>
    </row>
    <row r="28" spans="1:11" ht="12">
      <c r="A28" s="8" t="s">
        <v>33</v>
      </c>
      <c r="B28" s="8">
        <v>1</v>
      </c>
      <c r="C28" s="9">
        <v>10</v>
      </c>
      <c r="D28" s="9">
        <v>9.6</v>
      </c>
      <c r="E28" s="9"/>
      <c r="F28" s="9"/>
      <c r="G28" s="9"/>
      <c r="H28" s="9">
        <f>SUM(H23:H27)</f>
        <v>20.6</v>
      </c>
      <c r="I28" s="9">
        <f>D28*H28/100</f>
        <v>1.9776000000000002</v>
      </c>
      <c r="J28" s="10">
        <f>I28</f>
        <v>1.9776000000000002</v>
      </c>
      <c r="K28" s="10">
        <f>I28</f>
        <v>1.9776000000000002</v>
      </c>
    </row>
    <row r="29" spans="1:11" s="18" customFormat="1" ht="12">
      <c r="A29" s="16"/>
      <c r="B29" s="16"/>
      <c r="C29" s="17"/>
      <c r="D29" s="17"/>
      <c r="E29" s="17"/>
      <c r="F29" s="17"/>
      <c r="G29" s="17"/>
      <c r="H29" s="17"/>
      <c r="I29" s="17"/>
      <c r="J29" s="14"/>
      <c r="K29" s="14"/>
    </row>
    <row r="30" spans="1:11" ht="12">
      <c r="A30" s="8" t="s">
        <v>34</v>
      </c>
      <c r="B30" s="8"/>
      <c r="C30" s="9"/>
      <c r="D30" s="9"/>
      <c r="E30" s="15" t="s">
        <v>29</v>
      </c>
      <c r="F30" s="9">
        <v>1.7</v>
      </c>
      <c r="G30" s="9">
        <v>2</v>
      </c>
      <c r="H30" s="9">
        <f>G30*F30</f>
        <v>3.4</v>
      </c>
      <c r="I30" s="9"/>
      <c r="J30" s="14"/>
      <c r="K30" s="14"/>
    </row>
    <row r="31" spans="1:11" ht="12">
      <c r="A31" s="8"/>
      <c r="B31" s="8"/>
      <c r="C31" s="9"/>
      <c r="D31" s="9"/>
      <c r="E31" s="9" t="s">
        <v>24</v>
      </c>
      <c r="F31" s="9">
        <v>2.2</v>
      </c>
      <c r="G31" s="9">
        <v>4</v>
      </c>
      <c r="H31" s="9">
        <f>G31*F31</f>
        <v>8.8</v>
      </c>
      <c r="I31" s="9"/>
      <c r="J31" s="14"/>
      <c r="K31" s="14"/>
    </row>
    <row r="32" spans="1:11" ht="12">
      <c r="A32" s="8"/>
      <c r="B32" s="8"/>
      <c r="C32" s="9"/>
      <c r="D32" s="9"/>
      <c r="E32" s="9"/>
      <c r="F32" s="9"/>
      <c r="G32" s="9"/>
      <c r="H32" s="9">
        <f>G32*F32</f>
        <v>0</v>
      </c>
      <c r="I32" s="9"/>
      <c r="J32" s="14"/>
      <c r="K32" s="14"/>
    </row>
    <row r="33" spans="1:11" ht="12">
      <c r="A33" s="8"/>
      <c r="B33" s="8"/>
      <c r="C33" s="9"/>
      <c r="D33" s="9"/>
      <c r="E33" s="19" t="s">
        <v>35</v>
      </c>
      <c r="F33" s="19">
        <v>24</v>
      </c>
      <c r="G33" s="19">
        <v>1</v>
      </c>
      <c r="H33" s="19">
        <f>G33*F33</f>
        <v>24</v>
      </c>
      <c r="I33" s="9"/>
      <c r="J33" s="14"/>
      <c r="K33" s="14"/>
    </row>
    <row r="34" spans="1:11" ht="12">
      <c r="A34" s="8"/>
      <c r="B34" s="8"/>
      <c r="C34" s="11"/>
      <c r="D34" s="9"/>
      <c r="E34" s="9" t="s">
        <v>26</v>
      </c>
      <c r="F34" s="9">
        <v>1</v>
      </c>
      <c r="G34" s="9">
        <v>12</v>
      </c>
      <c r="H34" s="9">
        <f>G34*F34</f>
        <v>12</v>
      </c>
      <c r="I34" s="9"/>
      <c r="J34" s="14"/>
      <c r="K34" s="14"/>
    </row>
    <row r="35" spans="1:11" ht="12">
      <c r="A35" s="8" t="s">
        <v>36</v>
      </c>
      <c r="B35" s="8" t="s">
        <v>37</v>
      </c>
      <c r="C35" s="9">
        <v>2</v>
      </c>
      <c r="D35" s="9">
        <v>8</v>
      </c>
      <c r="E35" s="9"/>
      <c r="F35" s="9"/>
      <c r="G35" s="9"/>
      <c r="H35" s="9">
        <f>SUM(H30:H34)</f>
        <v>48.199999999999996</v>
      </c>
      <c r="I35" s="9">
        <f>D35*H35/100</f>
        <v>3.856</v>
      </c>
      <c r="J35" s="14"/>
      <c r="K35" s="10">
        <f>I35</f>
        <v>3.856</v>
      </c>
    </row>
    <row r="36" spans="1:11" ht="12">
      <c r="A36" s="20"/>
      <c r="B36" s="12"/>
      <c r="C36" s="21"/>
      <c r="D36" s="21"/>
      <c r="E36" s="21"/>
      <c r="F36" s="21"/>
      <c r="G36" s="21"/>
      <c r="H36" s="21"/>
      <c r="I36" s="21"/>
      <c r="J36" s="14"/>
      <c r="K36" s="14"/>
    </row>
    <row r="37" spans="1:11" ht="12">
      <c r="A37" s="22" t="s">
        <v>38</v>
      </c>
      <c r="B37" s="22"/>
      <c r="C37" s="23"/>
      <c r="D37" s="23"/>
      <c r="E37" s="23"/>
      <c r="F37" s="23"/>
      <c r="G37" s="23"/>
      <c r="H37" s="23"/>
      <c r="I37" s="23"/>
      <c r="J37" s="24">
        <f>SUM(J9:J36)</f>
        <v>8.8152</v>
      </c>
      <c r="K37" s="24">
        <f>SUM(K9:K36)</f>
        <v>8.7712</v>
      </c>
    </row>
    <row r="39" ht="15">
      <c r="A39" s="5" t="s">
        <v>39</v>
      </c>
    </row>
    <row r="40" spans="1:11" ht="45.75">
      <c r="A40" s="6" t="s">
        <v>12</v>
      </c>
      <c r="B40" s="6" t="s">
        <v>40</v>
      </c>
      <c r="C40" s="6" t="s">
        <v>41</v>
      </c>
      <c r="D40" s="6" t="s">
        <v>42</v>
      </c>
      <c r="E40" s="6" t="s">
        <v>16</v>
      </c>
      <c r="F40" s="6" t="s">
        <v>43</v>
      </c>
      <c r="G40" s="6" t="s">
        <v>18</v>
      </c>
      <c r="H40" s="6" t="s">
        <v>44</v>
      </c>
      <c r="I40" s="6" t="s">
        <v>45</v>
      </c>
      <c r="J40" s="6" t="s">
        <v>46</v>
      </c>
      <c r="K40" s="6" t="s">
        <v>47</v>
      </c>
    </row>
    <row r="41" spans="1:11" ht="12.75">
      <c r="A41" s="8" t="s">
        <v>23</v>
      </c>
      <c r="B41" s="8"/>
      <c r="C41" s="9"/>
      <c r="D41" s="9"/>
      <c r="E41" s="9" t="s">
        <v>24</v>
      </c>
      <c r="F41" s="9">
        <v>0.8</v>
      </c>
      <c r="G41" s="9">
        <v>2</v>
      </c>
      <c r="H41" s="9">
        <f>G41*F41</f>
        <v>1.6</v>
      </c>
      <c r="I41" s="9"/>
      <c r="J41" s="10"/>
      <c r="K41" s="10"/>
    </row>
    <row r="42" spans="1:11" ht="12.75">
      <c r="A42" s="8"/>
      <c r="B42" s="8"/>
      <c r="C42" s="9"/>
      <c r="D42" s="9"/>
      <c r="E42" s="9" t="s">
        <v>25</v>
      </c>
      <c r="F42" s="9">
        <v>0.4</v>
      </c>
      <c r="G42" s="9">
        <v>4</v>
      </c>
      <c r="H42" s="9">
        <f>G42*F42</f>
        <v>1.6</v>
      </c>
      <c r="I42" s="9"/>
      <c r="J42" s="10"/>
      <c r="K42" s="10"/>
    </row>
    <row r="43" spans="1:11" ht="12.75">
      <c r="A43" s="8"/>
      <c r="B43" s="8"/>
      <c r="C43" s="9"/>
      <c r="D43" s="9"/>
      <c r="E43" s="9"/>
      <c r="F43" s="9"/>
      <c r="G43" s="9"/>
      <c r="H43" s="9">
        <f>G43*F43</f>
        <v>0</v>
      </c>
      <c r="I43" s="9"/>
      <c r="J43" s="10"/>
      <c r="K43" s="10"/>
    </row>
    <row r="44" spans="1:11" ht="12.75">
      <c r="A44" s="8"/>
      <c r="B44" s="8"/>
      <c r="C44" s="9"/>
      <c r="D44" s="9"/>
      <c r="E44" s="9"/>
      <c r="F44" s="9"/>
      <c r="G44" s="9"/>
      <c r="H44" s="9">
        <f>G44*F44</f>
        <v>0</v>
      </c>
      <c r="I44" s="9"/>
      <c r="J44" s="10"/>
      <c r="K44" s="10"/>
    </row>
    <row r="45" spans="1:11" ht="12.75">
      <c r="A45" s="8"/>
      <c r="B45" s="8"/>
      <c r="C45" s="11"/>
      <c r="D45" s="9"/>
      <c r="E45" s="9" t="s">
        <v>26</v>
      </c>
      <c r="F45" s="9">
        <v>1</v>
      </c>
      <c r="G45" s="9">
        <v>20</v>
      </c>
      <c r="H45" s="9">
        <f>G45*F45</f>
        <v>20</v>
      </c>
      <c r="I45" s="9"/>
      <c r="J45" s="10"/>
      <c r="K45" s="10"/>
    </row>
    <row r="46" spans="1:11" ht="12.75">
      <c r="A46" s="8" t="s">
        <v>27</v>
      </c>
      <c r="B46" s="8" t="s">
        <v>48</v>
      </c>
      <c r="C46" s="9">
        <v>0.6000000000000001</v>
      </c>
      <c r="D46" s="9">
        <v>6000</v>
      </c>
      <c r="E46" s="9"/>
      <c r="F46" s="9"/>
      <c r="G46" s="9"/>
      <c r="H46" s="9">
        <f>SUM(H41:H45)</f>
        <v>23.200000000000003</v>
      </c>
      <c r="I46" s="9">
        <f>D46*H46/100</f>
        <v>1392.0000000000002</v>
      </c>
      <c r="J46" s="10">
        <f>I46</f>
        <v>1392.0000000000002</v>
      </c>
      <c r="K46" s="10">
        <f>I46</f>
        <v>1392.0000000000002</v>
      </c>
    </row>
    <row r="47" spans="1:11" ht="12.75">
      <c r="A47" s="12"/>
      <c r="B47" s="12"/>
      <c r="C47" s="13"/>
      <c r="D47" s="13"/>
      <c r="E47" s="13"/>
      <c r="F47" s="13"/>
      <c r="G47" s="13"/>
      <c r="H47" s="13"/>
      <c r="I47" s="13"/>
      <c r="J47" s="14"/>
      <c r="K47" s="14"/>
    </row>
    <row r="48" spans="1:11" ht="12.75">
      <c r="A48" s="8" t="s">
        <v>28</v>
      </c>
      <c r="B48" s="8"/>
      <c r="C48" s="9"/>
      <c r="D48" s="9"/>
      <c r="E48" s="15" t="s">
        <v>29</v>
      </c>
      <c r="F48" s="9">
        <v>0.7</v>
      </c>
      <c r="G48" s="9">
        <v>2</v>
      </c>
      <c r="H48" s="9">
        <f>G48*F48</f>
        <v>1.4000000000000001</v>
      </c>
      <c r="I48" s="9"/>
      <c r="J48" s="14"/>
      <c r="K48" s="14"/>
    </row>
    <row r="49" spans="1:11" ht="12.75">
      <c r="A49" s="8"/>
      <c r="B49" s="8"/>
      <c r="C49" s="9"/>
      <c r="D49" s="9"/>
      <c r="E49" s="9" t="s">
        <v>24</v>
      </c>
      <c r="F49" s="9">
        <v>0.7</v>
      </c>
      <c r="G49" s="9">
        <v>4</v>
      </c>
      <c r="H49" s="9">
        <f>G49*F49</f>
        <v>2.8000000000000003</v>
      </c>
      <c r="I49" s="9"/>
      <c r="J49" s="14"/>
      <c r="K49" s="14"/>
    </row>
    <row r="50" spans="1:11" ht="12.75">
      <c r="A50" s="8"/>
      <c r="B50" s="8"/>
      <c r="C50" s="9"/>
      <c r="D50" s="9"/>
      <c r="E50" s="9"/>
      <c r="F50" s="9"/>
      <c r="G50" s="9"/>
      <c r="H50" s="9">
        <f>G50*F50</f>
        <v>0</v>
      </c>
      <c r="I50" s="9"/>
      <c r="J50" s="14"/>
      <c r="K50" s="14"/>
    </row>
    <row r="51" spans="1:11" ht="12.75">
      <c r="A51" s="8"/>
      <c r="B51" s="8"/>
      <c r="C51" s="9"/>
      <c r="D51" s="9"/>
      <c r="E51" s="9"/>
      <c r="F51" s="9"/>
      <c r="G51" s="9"/>
      <c r="H51" s="9">
        <f>G51*F51</f>
        <v>0</v>
      </c>
      <c r="I51" s="9"/>
      <c r="J51" s="14"/>
      <c r="K51" s="14"/>
    </row>
    <row r="52" spans="1:11" ht="12.75">
      <c r="A52" s="8"/>
      <c r="B52" s="8"/>
      <c r="C52" s="11"/>
      <c r="D52" s="9"/>
      <c r="E52" s="9" t="s">
        <v>26</v>
      </c>
      <c r="F52" s="9">
        <v>1</v>
      </c>
      <c r="G52" s="9">
        <v>12</v>
      </c>
      <c r="H52" s="9">
        <f>G52*F52</f>
        <v>12</v>
      </c>
      <c r="I52" s="9"/>
      <c r="J52" s="14"/>
      <c r="K52" s="14"/>
    </row>
    <row r="53" spans="1:11" ht="12.75">
      <c r="A53" s="8" t="s">
        <v>30</v>
      </c>
      <c r="B53" s="8" t="s">
        <v>49</v>
      </c>
      <c r="C53" s="9">
        <v>0.30000000000000004</v>
      </c>
      <c r="D53" s="9">
        <v>5800</v>
      </c>
      <c r="E53" s="9"/>
      <c r="F53" s="9"/>
      <c r="G53" s="9"/>
      <c r="H53" s="9">
        <f>SUM(H48:H52)</f>
        <v>16.2</v>
      </c>
      <c r="I53" s="9">
        <f>D53*H53/100</f>
        <v>939.6</v>
      </c>
      <c r="J53" s="10">
        <f>I53</f>
        <v>939.6</v>
      </c>
      <c r="K53" s="14"/>
    </row>
    <row r="54" spans="1:11" ht="12.75">
      <c r="A54" s="16"/>
      <c r="B54" s="16"/>
      <c r="C54" s="17"/>
      <c r="D54" s="17"/>
      <c r="E54" s="17"/>
      <c r="F54" s="17"/>
      <c r="G54" s="17"/>
      <c r="H54" s="17"/>
      <c r="I54" s="17"/>
      <c r="J54" s="14"/>
      <c r="K54" s="14"/>
    </row>
    <row r="55" spans="1:11" ht="12.75">
      <c r="A55" s="8" t="s">
        <v>32</v>
      </c>
      <c r="B55" s="8"/>
      <c r="C55" s="9"/>
      <c r="D55" s="9"/>
      <c r="E55" s="9" t="s">
        <v>24</v>
      </c>
      <c r="F55" s="9">
        <v>0.8</v>
      </c>
      <c r="G55" s="9">
        <v>2</v>
      </c>
      <c r="H55" s="9">
        <f>G55*F55</f>
        <v>1.6</v>
      </c>
      <c r="I55" s="9"/>
      <c r="J55" s="14"/>
      <c r="K55" s="14"/>
    </row>
    <row r="56" spans="1:11" ht="12.75">
      <c r="A56" s="8"/>
      <c r="B56" s="8"/>
      <c r="C56" s="9"/>
      <c r="D56" s="9"/>
      <c r="E56" s="9" t="s">
        <v>25</v>
      </c>
      <c r="F56" s="9">
        <v>0.4</v>
      </c>
      <c r="G56" s="9">
        <v>4</v>
      </c>
      <c r="H56" s="9">
        <f>G56*F56</f>
        <v>1.6</v>
      </c>
      <c r="I56" s="9"/>
      <c r="J56" s="14"/>
      <c r="K56" s="14"/>
    </row>
    <row r="57" spans="1:11" ht="12.75">
      <c r="A57" s="8"/>
      <c r="B57" s="8"/>
      <c r="C57" s="9"/>
      <c r="D57" s="9"/>
      <c r="E57" s="9"/>
      <c r="F57" s="9"/>
      <c r="G57" s="9"/>
      <c r="H57" s="9">
        <f>G57*F57</f>
        <v>0</v>
      </c>
      <c r="I57" s="9"/>
      <c r="J57" s="14"/>
      <c r="K57" s="14"/>
    </row>
    <row r="58" spans="1:11" ht="12.75">
      <c r="A58" s="8"/>
      <c r="B58" s="8"/>
      <c r="C58" s="9"/>
      <c r="D58" s="9"/>
      <c r="E58" s="9"/>
      <c r="F58" s="9"/>
      <c r="G58" s="9"/>
      <c r="H58" s="9">
        <f>G58*F58</f>
        <v>0</v>
      </c>
      <c r="I58" s="9"/>
      <c r="J58" s="14"/>
      <c r="K58" s="14"/>
    </row>
    <row r="59" spans="1:11" ht="12.75">
      <c r="A59" s="8"/>
      <c r="B59" s="8"/>
      <c r="C59" s="11"/>
      <c r="D59" s="9"/>
      <c r="E59" s="9" t="s">
        <v>26</v>
      </c>
      <c r="F59" s="9">
        <v>1</v>
      </c>
      <c r="G59" s="9">
        <v>10</v>
      </c>
      <c r="H59" s="9">
        <f>G59*F59</f>
        <v>10</v>
      </c>
      <c r="I59" s="9"/>
      <c r="J59" s="14"/>
      <c r="K59" s="14"/>
    </row>
    <row r="60" spans="1:11" ht="12.75">
      <c r="A60" s="8" t="s">
        <v>33</v>
      </c>
      <c r="B60" s="8" t="s">
        <v>48</v>
      </c>
      <c r="C60" s="9">
        <v>0.6000000000000001</v>
      </c>
      <c r="D60" s="9">
        <v>6000</v>
      </c>
      <c r="E60" s="9"/>
      <c r="F60" s="9"/>
      <c r="G60" s="9"/>
      <c r="H60" s="9">
        <f>SUM(H55:H59)</f>
        <v>13.2</v>
      </c>
      <c r="I60" s="9">
        <f>D60*H60/100</f>
        <v>792</v>
      </c>
      <c r="J60" s="10">
        <f>I60</f>
        <v>792</v>
      </c>
      <c r="K60" s="10">
        <f>I60</f>
        <v>792</v>
      </c>
    </row>
    <row r="61" spans="1:11" ht="12.75">
      <c r="A61" s="16"/>
      <c r="B61" s="16"/>
      <c r="C61" s="17"/>
      <c r="D61" s="17"/>
      <c r="E61" s="17"/>
      <c r="F61" s="17"/>
      <c r="G61" s="17"/>
      <c r="H61" s="17"/>
      <c r="I61" s="17"/>
      <c r="J61" s="14"/>
      <c r="K61" s="14"/>
    </row>
    <row r="62" spans="1:11" ht="12.75">
      <c r="A62" s="8" t="s">
        <v>34</v>
      </c>
      <c r="B62" s="8"/>
      <c r="C62" s="9"/>
      <c r="D62" s="9"/>
      <c r="E62" s="15" t="s">
        <v>29</v>
      </c>
      <c r="F62" s="9">
        <v>1.3</v>
      </c>
      <c r="G62" s="9">
        <v>2</v>
      </c>
      <c r="H62" s="9">
        <f>G62*F62</f>
        <v>2.6</v>
      </c>
      <c r="I62" s="9"/>
      <c r="J62" s="14"/>
      <c r="K62" s="14"/>
    </row>
    <row r="63" spans="1:11" ht="12.75">
      <c r="A63" s="8"/>
      <c r="B63" s="8"/>
      <c r="C63" s="9"/>
      <c r="D63" s="9"/>
      <c r="E63" s="9" t="s">
        <v>24</v>
      </c>
      <c r="F63" s="9">
        <v>0.7</v>
      </c>
      <c r="G63" s="9">
        <v>4</v>
      </c>
      <c r="H63" s="9">
        <f>G63*F63</f>
        <v>2.8000000000000003</v>
      </c>
      <c r="I63" s="9"/>
      <c r="J63" s="14"/>
      <c r="K63" s="14"/>
    </row>
    <row r="64" spans="1:11" ht="12.75">
      <c r="A64" s="8"/>
      <c r="B64" s="8"/>
      <c r="C64" s="9"/>
      <c r="D64" s="9"/>
      <c r="E64" s="9"/>
      <c r="F64" s="9"/>
      <c r="G64" s="9"/>
      <c r="H64" s="9">
        <f>G64*F64</f>
        <v>0</v>
      </c>
      <c r="I64" s="9"/>
      <c r="J64" s="14"/>
      <c r="K64" s="14"/>
    </row>
    <row r="65" spans="1:11" ht="12.75">
      <c r="A65" s="8"/>
      <c r="B65" s="8"/>
      <c r="C65" s="9"/>
      <c r="D65" s="9"/>
      <c r="E65" s="19" t="s">
        <v>35</v>
      </c>
      <c r="F65" s="19">
        <v>1</v>
      </c>
      <c r="G65" s="19">
        <v>1</v>
      </c>
      <c r="H65" s="19">
        <f>G65*F65</f>
        <v>1</v>
      </c>
      <c r="I65" s="9"/>
      <c r="J65" s="14"/>
      <c r="K65" s="14"/>
    </row>
    <row r="66" spans="1:11" ht="12.75">
      <c r="A66" s="8"/>
      <c r="B66" s="8"/>
      <c r="C66" s="11"/>
      <c r="D66" s="9"/>
      <c r="E66" s="9" t="s">
        <v>26</v>
      </c>
      <c r="F66" s="9">
        <v>1</v>
      </c>
      <c r="G66" s="9">
        <v>12</v>
      </c>
      <c r="H66" s="9">
        <f>G66*F66</f>
        <v>12</v>
      </c>
      <c r="I66" s="9"/>
      <c r="J66" s="14"/>
      <c r="K66" s="14"/>
    </row>
    <row r="67" spans="1:11" ht="12.75">
      <c r="A67" s="8" t="s">
        <v>36</v>
      </c>
      <c r="B67" s="8" t="s">
        <v>50</v>
      </c>
      <c r="C67" s="9">
        <v>0.13</v>
      </c>
      <c r="D67" s="9">
        <v>5100</v>
      </c>
      <c r="E67" s="9"/>
      <c r="F67" s="9"/>
      <c r="G67" s="9"/>
      <c r="H67" s="9">
        <f>SUM(H62:H66)</f>
        <v>18.400000000000002</v>
      </c>
      <c r="I67" s="9">
        <f>D67*H67/100</f>
        <v>938.4000000000001</v>
      </c>
      <c r="J67" s="14"/>
      <c r="K67" s="10">
        <f>I67</f>
        <v>938.4000000000001</v>
      </c>
    </row>
    <row r="68" spans="1:11" ht="12.75">
      <c r="A68" s="20"/>
      <c r="B68" s="12"/>
      <c r="C68" s="21"/>
      <c r="D68" s="21"/>
      <c r="E68" s="21"/>
      <c r="F68" s="21"/>
      <c r="G68" s="21"/>
      <c r="H68" s="21"/>
      <c r="I68" s="21"/>
      <c r="J68" s="14"/>
      <c r="K68" s="14"/>
    </row>
    <row r="69" spans="1:11" ht="12.75">
      <c r="A69" s="22" t="s">
        <v>38</v>
      </c>
      <c r="B69" s="22"/>
      <c r="C69" s="23"/>
      <c r="D69" s="23"/>
      <c r="E69" s="23"/>
      <c r="F69" s="23"/>
      <c r="G69" s="23"/>
      <c r="H69" s="23"/>
      <c r="I69" s="23"/>
      <c r="J69" s="24">
        <f>SUM(J41:J68)</f>
        <v>3123.6000000000004</v>
      </c>
      <c r="K69" s="24">
        <f>SUM(K41:K68)</f>
        <v>3122.4000000000005</v>
      </c>
    </row>
  </sheetData>
  <sheetProtection selectLockedCells="1" selectUnlockedCells="1"/>
  <hyperlinks>
    <hyperlink ref="E5" r:id="rId1" display="Equivalent Length of Component"/>
    <hyperlink ref="E6" r:id="rId2" display="Pressure Loss"/>
  </hyperlinks>
  <printOptions/>
  <pageMargins left="0.7479166666666667" right="0.7479166666666667" top="0.39375" bottom="0.4722222222222222" header="0.5118055555555555" footer="0.2361111111111111"/>
  <pageSetup horizontalDpi="300" verticalDpi="300" orientation="landscape" paperSize="9"/>
  <headerFooter alignWithMargins="0">
    <oddFooter>&amp;LThe EngineeringToolBox.com&amp;C&amp;F&amp;R&amp;D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00390625" style="1" customWidth="1"/>
  </cols>
  <sheetData>
    <row r="1" ht="12"/>
    <row r="2" ht="12"/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00390625" style="1" customWidth="1"/>
  </cols>
  <sheetData>
    <row r="1" ht="12"/>
    <row r="2" ht="12"/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Tore Fornes</cp:lastModifiedBy>
  <cp:lastPrinted>2004-11-18T14:31:21Z</cp:lastPrinted>
  <dcterms:created xsi:type="dcterms:W3CDTF">2004-11-18T11:58:43Z</dcterms:created>
  <dcterms:modified xsi:type="dcterms:W3CDTF">2011-03-28T12:09:29Z</dcterms:modified>
  <cp:category/>
  <cp:version/>
  <cp:contentType/>
  <cp:contentStatus/>
  <cp:revision>3</cp:revision>
</cp:coreProperties>
</file>